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1748" windowHeight="6000" tabRatio="286" activeTab="1"/>
  </bookViews>
  <sheets>
    <sheet name="Foglio1" sheetId="1" r:id="rId1"/>
    <sheet name="computo" sheetId="4" r:id="rId2"/>
    <sheet name="Foglio2" sheetId="2" r:id="rId3"/>
    <sheet name="Foglio3" sheetId="3" r:id="rId4"/>
  </sheets>
  <definedNames>
    <definedName name="_xlnm.Print_Area" localSheetId="1">computo!$A$1:$I$63</definedName>
    <definedName name="_xlnm.Print_Area" localSheetId="0">Foglio1!$A$1:$I$147</definedName>
  </definedNames>
  <calcPr calcId="125725"/>
</workbook>
</file>

<file path=xl/calcChain.xml><?xml version="1.0" encoding="utf-8"?>
<calcChain xmlns="http://schemas.openxmlformats.org/spreadsheetml/2006/main">
  <c r="H48" i="4"/>
  <c r="I26" i="1"/>
  <c r="I30"/>
  <c r="I32"/>
  <c r="I35"/>
  <c r="I40"/>
  <c r="H47"/>
  <c r="H49"/>
  <c r="H54"/>
  <c r="H59"/>
  <c r="H65"/>
  <c r="H68"/>
  <c r="H71"/>
  <c r="H74"/>
  <c r="H78"/>
  <c r="H83"/>
  <c r="H87"/>
  <c r="H91"/>
  <c r="H95"/>
  <c r="H100"/>
  <c r="H106"/>
  <c r="H110"/>
  <c r="H114"/>
  <c r="H120"/>
  <c r="H127"/>
  <c r="H132"/>
  <c r="H134"/>
  <c r="I134"/>
</calcChain>
</file>

<file path=xl/sharedStrings.xml><?xml version="1.0" encoding="utf-8"?>
<sst xmlns="http://schemas.openxmlformats.org/spreadsheetml/2006/main" count="154" uniqueCount="138">
  <si>
    <t>65017  PENNE</t>
  </si>
  <si>
    <t>OGGETTO: PREVENTIVO.</t>
  </si>
  <si>
    <t>IMPORTO TOTALE LAVORI</t>
  </si>
  <si>
    <t>OPERE NON ELENCATE, VERRANNO PAGATE A PARTE.</t>
  </si>
  <si>
    <t>IVA ESCLUSA.</t>
  </si>
  <si>
    <t>PAGAMENTO DA CONVENIRE</t>
  </si>
  <si>
    <t>DISTINTI  SALUTI</t>
  </si>
  <si>
    <t>LA DITTA</t>
  </si>
  <si>
    <t>DITTA CACCIATORE GIANFRANCO</t>
  </si>
  <si>
    <t>d'opera per:</t>
  </si>
  <si>
    <t xml:space="preserve">LA FORNITURA DELL'ENERGIA ELETTRICA E DELL'ACQUA PER USO CANTIERE SARA' A CARICO </t>
  </si>
  <si>
    <t>DEL COMMITTENTE</t>
  </si>
  <si>
    <t>TEL. 085/8219100</t>
  </si>
  <si>
    <t>CELL. 333-4711821</t>
  </si>
  <si>
    <t>LIRE</t>
  </si>
  <si>
    <t>EURO</t>
  </si>
  <si>
    <t>CONTRADA TOBALLESCO, 1</t>
  </si>
  <si>
    <t>Ci pregiamo rimetterVi ns. migliore  preventivo materiali e mano</t>
  </si>
  <si>
    <t>PORTA INGRESSO A FINESTRA, CON MONTAGGIO</t>
  </si>
  <si>
    <t>SOGLIA E TELAIO E RIFINITURA SU DUE LATI.</t>
  </si>
  <si>
    <t>REALIZZAZIONE DI SPALLETTE CON FORNITURA</t>
  </si>
  <si>
    <t>E MONTAGGIO ARCHITRAVI, COSTRUZIONE ARCO</t>
  </si>
  <si>
    <t>A MATTONI E RIFINITURE DEI LATI.</t>
  </si>
  <si>
    <t>COSTRUZIONE CAMINETTO A MATTONI FACCIA</t>
  </si>
  <si>
    <t>VISTA, MONTAGGIO CANNA FUMARIA DI ARGILLA</t>
  </si>
  <si>
    <t>CON CANNA D'ACCIAIO ALL'INTERNO, CON APERTURA</t>
  </si>
  <si>
    <t>DI DUE BUCHI DEL SOLAIO PER IL PASSAGGIO DELLA</t>
  </si>
  <si>
    <t>CANNA, COSTRUZIONE COMIGNOLO E RIFINITURE</t>
  </si>
  <si>
    <t>DELLA CANNA FUMARIA</t>
  </si>
  <si>
    <t xml:space="preserve">REALIZZAZIONE GRADINATA INTERNA CON </t>
  </si>
  <si>
    <t xml:space="preserve">FONDAZIONE DI BASE ED ARMATURA GRADINI, </t>
  </si>
  <si>
    <t xml:space="preserve">E TAGLIO DI UNA PUTRELLA E PILASTRINO DI </t>
  </si>
  <si>
    <t>SOSTENGNO</t>
  </si>
  <si>
    <t>LAVORI AL PRIMO PIANO TERRA:</t>
  </si>
  <si>
    <t>LAVORI AL PRIMO PIANO PRIMO:</t>
  </si>
  <si>
    <t xml:space="preserve">LARGHEZZA, CON SOSTIZIONE E RIALZO </t>
  </si>
  <si>
    <t>ARCHITRAVI, MONTAGGIO DI SOGLIE E TELAI</t>
  </si>
  <si>
    <t>CON RIFINITURE AI DUE LATI</t>
  </si>
  <si>
    <t>MODIFICA FINESTRA  CAMERA, IN ALTEZZA E</t>
  </si>
  <si>
    <t>POSA IN OPERA PAVIMENTO CAMERA E BATTISCOPA</t>
  </si>
  <si>
    <t>SU QUELLO ESISTENTE (colla compresa)</t>
  </si>
  <si>
    <t>TRASFORMAZIONE DEI DUE GRADINI IN CAMERA</t>
  </si>
  <si>
    <t>IN TRE, CON MONTAGGIO SOGLIE DI MARMO</t>
  </si>
  <si>
    <t>DEMOLIZIONE DEI DUE TRAMEZZI, CON TRASPORTO</t>
  </si>
  <si>
    <t>MATERIALE DI RISULTO.</t>
  </si>
  <si>
    <t>RIFACIMENTO DUE TRAMEZZI CON FORATI DA</t>
  </si>
  <si>
    <t>25X25X8, COMPRESO RIFINITURE SU DUE LATI</t>
  </si>
  <si>
    <t>CON MONTAGGIO DI DUE CASSEMATTE</t>
  </si>
  <si>
    <t>DEMOLIZIONE RIVESTIMENTO ESISTENTE E</t>
  </si>
  <si>
    <t xml:space="preserve">PAVIMETO, CON RASATURA PARETI, RIFACIMENTO </t>
  </si>
  <si>
    <t>REALIZZAZIONE BAGNO INTERNO CAMERA:</t>
  </si>
  <si>
    <t>MASSETTO E PAVIMENTO (colla compresa)</t>
  </si>
  <si>
    <t>DEMOLIZIONE PAVIMENTO E MASSETTO INGRESSO</t>
  </si>
  <si>
    <t>E CAMERA, CON RIFACIMENTO E POSA IN OPERA</t>
  </si>
  <si>
    <t>DI PAVIMENTO E BATTISCOPA (colla compresa)</t>
  </si>
  <si>
    <t>DEMOLIZIONE PAVIMENTO CAMERA GRANDE</t>
  </si>
  <si>
    <t>E RASATURA DEL MASSETTO ESISTENTE</t>
  </si>
  <si>
    <t>POSA IN OPERA PAVIMENTO E BATTISCOPA (colla compresa)</t>
  </si>
  <si>
    <t>DEMOLIZIONE PAVIMENTO CAMERETTA E DISIMPEGNO</t>
  </si>
  <si>
    <t>DEMOLIZIONE PAVIMENTO BAGNO PRINCIPALE,</t>
  </si>
  <si>
    <t>RIFACIMENTO MASSETTO, POSA IN OPERA PAVIMENTI</t>
  </si>
  <si>
    <t xml:space="preserve">RASATURA INTONACO, E POSA IN OPERA DI </t>
  </si>
  <si>
    <t>PIASTRELLE FINO A METRI 2 DI ALTEZZA.</t>
  </si>
  <si>
    <t>REALIZZAZIONE PARAPETTO BALCONI, CON</t>
  </si>
  <si>
    <t>FORATI DA 25x25x8, CON PILASTRINI E CORDOLO</t>
  </si>
  <si>
    <t xml:space="preserve">E PASSAMANI CON INTONACO SU DUE LATI </t>
  </si>
  <si>
    <t>E RIFINITURA DEGLI ANGOLI A MATTONI FACCIA</t>
  </si>
  <si>
    <t>VISTA</t>
  </si>
  <si>
    <t>RIFACIMENTO PAVIMENTO BALCONI, SOPRA</t>
  </si>
  <si>
    <t>QUELLO ESISTENTE, CON IMPERMEABILIZZANTE</t>
  </si>
  <si>
    <t>E MONTAGGIO BATTISCOPA- (LATO STRADA)</t>
  </si>
  <si>
    <t>DEMOLIZIONE PAVIMENTO BALCONE, RIFACIMENTO</t>
  </si>
  <si>
    <t>MASSETTO, CON IMPERMEABILIZZANTE, POSA IN</t>
  </si>
  <si>
    <t>OPERA PAVIMENTI E BATTISCOPA (LATO INGRESSO)</t>
  </si>
  <si>
    <t>VISTA (LATO INGRESSO)</t>
  </si>
  <si>
    <t>DEMOLIZIONE GRADINI E PIANEROTTOLI ESISTENTI</t>
  </si>
  <si>
    <t>RIFACIMENTO MASSETTO, POSA IN OPERA DI</t>
  </si>
  <si>
    <t>BATTISCOPA IN UN SOLO LATO</t>
  </si>
  <si>
    <t>CON TRASPORTO MATERIALI DI RISULTO,</t>
  </si>
  <si>
    <t>PAVIMENTO PIANEROTTOLO, GRADINI, ALZATA E</t>
  </si>
  <si>
    <t>CON TRATTAMENTO DI IMPERMEABILIZZANTE</t>
  </si>
  <si>
    <t xml:space="preserve">REALIZZAZIONE BAGNO DI SERVIZIO CON </t>
  </si>
  <si>
    <t>ABBASSAMENTO DEL PAVIMENTO, E COSTRUZIONE</t>
  </si>
  <si>
    <t>PARTE DI MURATURA CON RIFINITURA DI INTONACO</t>
  </si>
  <si>
    <t>PAVIMENTO E RIVESTIMENTO</t>
  </si>
  <si>
    <t>PENNE 03/01/2003</t>
  </si>
  <si>
    <t>SPETT.LE</t>
  </si>
  <si>
    <t>DOMENICONE MAURO</t>
  </si>
  <si>
    <t>SANTA MARIA MIRABELLO</t>
  </si>
  <si>
    <t xml:space="preserve">13 cm, POSA IN OPERA SOGLIE E TELAIO E </t>
  </si>
  <si>
    <t>RIFINITURE SPALLETTE.</t>
  </si>
  <si>
    <t>INTONACO ESTERNO CON RETE PER CAPPOTTO</t>
  </si>
  <si>
    <t>NEI PILASTRI, MQ 140</t>
  </si>
  <si>
    <t>AL MQ 22,00 euro</t>
  </si>
  <si>
    <t>PASSAMANI PRIMO PIANO, ML 38 X 18,00 euro</t>
  </si>
  <si>
    <t>BATTISCOPA PRIMO PIANO ML 50.40 X 5,00 EURO</t>
  </si>
  <si>
    <t>PASSAMANI SECONDO PIANO, ML 24,80 X 18,00 Euro</t>
  </si>
  <si>
    <t>(FORNITI DAL CLIENTE)</t>
  </si>
  <si>
    <t>CACCIATORE GIANFRANCO</t>
  </si>
  <si>
    <t>CHIUDERE UNA PORTA A FINESTRA, MURO DA</t>
  </si>
  <si>
    <t>(soglie e telai forniti dal cliente)</t>
  </si>
  <si>
    <t>OGGETTO: PREVENTIVO LAVORI</t>
  </si>
  <si>
    <t>tura e montaggio cassa matta con rifiniture</t>
  </si>
  <si>
    <t>e rifacimento pavimento a colla e posa di</t>
  </si>
  <si>
    <t>FORNITURA ACQUA E CORRENTE A CARICO DEL COMMITTENTE.</t>
  </si>
  <si>
    <t>IMPORTI IVA ESCLUSA</t>
  </si>
  <si>
    <t>QUANTO NON SPECIFICATO E' DA CONTEGGIARSI A PARTE.</t>
  </si>
  <si>
    <t xml:space="preserve">RIDOLFI </t>
  </si>
  <si>
    <t xml:space="preserve">Ci pregiamo rimetterVi ns. miglior preventivo per materiali e </t>
  </si>
  <si>
    <t xml:space="preserve">mano d'opera per ristrutturazione interna, presso vostro </t>
  </si>
  <si>
    <t>apertura finestra della muratura portante - bagno</t>
  </si>
  <si>
    <t>con montaggio soglie e telaio e rifinitura.</t>
  </si>
  <si>
    <t>a corpo</t>
  </si>
  <si>
    <t>tramezzatura interna con forati 25x25x8</t>
  </si>
  <si>
    <t>intonaco e stucco delle tramezzature interne</t>
  </si>
  <si>
    <t>massetto per pavimento a piano terra, con rete</t>
  </si>
  <si>
    <t>elettrosaldata, con guaina sottostante massetto.</t>
  </si>
  <si>
    <t xml:space="preserve">posa in opera di pavimento e battiscopa, con  </t>
  </si>
  <si>
    <t>fornitura di colla e fuga.</t>
  </si>
  <si>
    <t xml:space="preserve">rivestimento bagno  </t>
  </si>
  <si>
    <t>rivestimento cucina</t>
  </si>
  <si>
    <t xml:space="preserve">rimozione finestre esistenti e montaggio soglie e </t>
  </si>
  <si>
    <t>telai per nuovi infissi (n. 5)</t>
  </si>
  <si>
    <t>scavo fondazioni  ml. 14, con riempimento con ferro</t>
  </si>
  <si>
    <t>calcestruzzo e  sottostante guaina</t>
  </si>
  <si>
    <t>armatura muro spessore cm. 20 h. 1,60 con ferro</t>
  </si>
  <si>
    <t>e calcestruzzo</t>
  </si>
  <si>
    <t>copertina in cemento sopra muro</t>
  </si>
  <si>
    <t>montaggio  e fornitura n. 2 scrigni e n. 3 cassematte</t>
  </si>
  <si>
    <t>PAVIMENTI, RIVESTIMENTI, BATTISCOPA, INFISSI, SOGLIE, TELAI E CONTROTELAI,  A CARICO COMMITTENTE.</t>
  </si>
  <si>
    <t>DITTA C</t>
  </si>
  <si>
    <t>via</t>
  </si>
  <si>
    <t>cap</t>
  </si>
  <si>
    <t>tel</t>
  </si>
  <si>
    <t>cell</t>
  </si>
  <si>
    <t>data 27/02/2004</t>
  </si>
  <si>
    <t>fabbricato sito in xxxxx Contrada xxxxxx per trasformazione in appartamento.</t>
  </si>
  <si>
    <t>bbb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</si>
</sst>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1" formatCode="_-* #,##0.00_-;\-* #,##0.00_-;_-* &quot;-&quot;_-;_-@_-"/>
    <numFmt numFmtId="172" formatCode="_-[$€-2]\ * #,##0.00_-;\-[$€-2]\ * #,##0.00_-;_-[$€-2]\ * &quot;-&quot;??_-"/>
    <numFmt numFmtId="173" formatCode="_-[$€-2]\ * #,##0.00_-;\-[$€-2]\ * #,##0.00_-;_-[$€-2]\ * &quot;-&quot;??_-;_-@_-"/>
    <numFmt numFmtId="174" formatCode="_-* #,##0.000_-;\-* #,##0.000_-;_-* &quot;-&quot;_-;_-@_-"/>
  </numFmts>
  <fonts count="17">
    <font>
      <sz val="12"/>
      <name val="Tahoma"/>
    </font>
    <font>
      <sz val="12"/>
      <name val="Tahoma"/>
    </font>
    <font>
      <b/>
      <sz val="12"/>
      <name val="Tahoma"/>
      <family val="2"/>
    </font>
    <font>
      <b/>
      <sz val="22"/>
      <color indexed="10"/>
      <name val="Tahoma"/>
      <family val="2"/>
    </font>
    <font>
      <sz val="12"/>
      <color indexed="10"/>
      <name val="Tahoma"/>
      <family val="2"/>
    </font>
    <font>
      <b/>
      <i/>
      <u/>
      <sz val="22"/>
      <name val="Tahoma"/>
      <family val="2"/>
    </font>
    <font>
      <b/>
      <sz val="12"/>
      <color indexed="62"/>
      <name val="Tahoma"/>
      <family val="2"/>
    </font>
    <font>
      <sz val="12"/>
      <color indexed="62"/>
      <name val="Tahoma"/>
      <family val="2"/>
    </font>
    <font>
      <b/>
      <sz val="10"/>
      <name val="Tahoma"/>
      <family val="2"/>
    </font>
    <font>
      <b/>
      <i/>
      <u/>
      <sz val="12"/>
      <color indexed="12"/>
      <name val="Tahoma"/>
      <family val="2"/>
    </font>
    <font>
      <b/>
      <sz val="14"/>
      <color indexed="62"/>
      <name val="Tahoma"/>
      <family val="2"/>
    </font>
    <font>
      <sz val="16"/>
      <name val="Tahoma"/>
      <family val="2"/>
    </font>
    <font>
      <sz val="20"/>
      <name val="Tahoma"/>
      <family val="2"/>
    </font>
    <font>
      <b/>
      <sz val="16"/>
      <color indexed="62"/>
      <name val="Tahoma"/>
      <family val="2"/>
    </font>
    <font>
      <b/>
      <i/>
      <u/>
      <sz val="16"/>
      <color indexed="12"/>
      <name val="Tahoma"/>
      <family val="2"/>
    </font>
    <font>
      <i/>
      <sz val="18"/>
      <name val="Tahoma"/>
      <family val="2"/>
    </font>
    <font>
      <b/>
      <sz val="16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/>
    <xf numFmtId="41" fontId="0" fillId="0" borderId="0" xfId="2" applyFont="1"/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41" fontId="10" fillId="0" borderId="1" xfId="2" applyFont="1" applyBorder="1"/>
    <xf numFmtId="0" fontId="11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41" fontId="10" fillId="0" borderId="1" xfId="2" applyFont="1" applyBorder="1" applyAlignment="1">
      <alignment horizontal="center"/>
    </xf>
    <xf numFmtId="0" fontId="14" fillId="0" borderId="0" xfId="0" applyFont="1"/>
    <xf numFmtId="171" fontId="13" fillId="0" borderId="1" xfId="0" applyNumberFormat="1" applyFont="1" applyBorder="1"/>
    <xf numFmtId="172" fontId="13" fillId="0" borderId="5" xfId="1" applyFont="1" applyBorder="1"/>
    <xf numFmtId="41" fontId="10" fillId="0" borderId="6" xfId="2" applyNumberFormat="1" applyFont="1" applyBorder="1"/>
    <xf numFmtId="0" fontId="15" fillId="0" borderId="0" xfId="0" applyFont="1"/>
    <xf numFmtId="171" fontId="13" fillId="0" borderId="5" xfId="0" applyNumberFormat="1" applyFont="1" applyBorder="1"/>
    <xf numFmtId="171" fontId="0" fillId="0" borderId="0" xfId="0" applyNumberFormat="1"/>
    <xf numFmtId="0" fontId="16" fillId="0" borderId="0" xfId="0" applyFont="1"/>
    <xf numFmtId="173" fontId="11" fillId="0" borderId="0" xfId="0" applyNumberFormat="1" applyFont="1"/>
    <xf numFmtId="172" fontId="8" fillId="0" borderId="0" xfId="1" applyFont="1"/>
    <xf numFmtId="172" fontId="11" fillId="0" borderId="0" xfId="1" applyFont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74" fontId="0" fillId="0" borderId="7" xfId="2" applyNumberFormat="1" applyFont="1" applyBorder="1" applyAlignment="1">
      <alignment horizontal="center"/>
    </xf>
    <xf numFmtId="174" fontId="0" fillId="0" borderId="6" xfId="2" applyNumberFormat="1" applyFont="1" applyBorder="1" applyAlignment="1">
      <alignment horizontal="center"/>
    </xf>
    <xf numFmtId="174" fontId="0" fillId="0" borderId="5" xfId="2" applyNumberFormat="1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</cellXfs>
  <cellStyles count="3">
    <cellStyle name="Euro" xfId="1"/>
    <cellStyle name="Migliaia [0]" xfId="2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5"/>
  <sheetViews>
    <sheetView topLeftCell="A9" zoomScale="85" workbookViewId="0">
      <selection activeCell="D45" sqref="D45"/>
    </sheetView>
  </sheetViews>
  <sheetFormatPr defaultRowHeight="15"/>
  <cols>
    <col min="1" max="1" width="4.6328125" customWidth="1"/>
    <col min="5" max="5" width="26.36328125" customWidth="1"/>
    <col min="6" max="6" width="1" customWidth="1"/>
    <col min="7" max="7" width="3.81640625" customWidth="1"/>
    <col min="8" max="8" width="17.90625" customWidth="1"/>
    <col min="9" max="9" width="15.1796875" style="6" customWidth="1"/>
    <col min="10" max="10" width="14.36328125" bestFit="1" customWidth="1"/>
  </cols>
  <sheetData>
    <row r="1" spans="1:8" ht="27.6">
      <c r="A1" s="3" t="s">
        <v>8</v>
      </c>
      <c r="B1" s="3"/>
      <c r="C1" s="3"/>
      <c r="D1" s="3"/>
      <c r="E1" s="4"/>
      <c r="F1" s="4"/>
      <c r="G1" s="4"/>
    </row>
    <row r="2" spans="1:8" ht="27.6">
      <c r="A2" s="3" t="s">
        <v>16</v>
      </c>
      <c r="B2" s="3"/>
      <c r="C2" s="3"/>
      <c r="D2" s="3"/>
      <c r="E2" s="4"/>
      <c r="F2" s="4"/>
      <c r="G2" s="4"/>
    </row>
    <row r="3" spans="1:8" ht="27.6">
      <c r="A3" s="3" t="s">
        <v>0</v>
      </c>
      <c r="B3" s="3"/>
      <c r="C3" s="3"/>
      <c r="D3" s="3"/>
      <c r="E3" s="4"/>
      <c r="F3" s="4"/>
      <c r="G3" s="4"/>
    </row>
    <row r="4" spans="1:8" ht="27.6">
      <c r="A4" s="3" t="s">
        <v>12</v>
      </c>
      <c r="B4" s="2"/>
      <c r="C4" s="2"/>
      <c r="D4" s="2"/>
      <c r="E4" s="2"/>
      <c r="F4" s="2"/>
      <c r="G4" s="2"/>
    </row>
    <row r="5" spans="1:8" ht="27.6">
      <c r="A5" s="3" t="s">
        <v>13</v>
      </c>
    </row>
    <row r="7" spans="1:8">
      <c r="F7" t="s">
        <v>85</v>
      </c>
    </row>
    <row r="8" spans="1:8">
      <c r="E8" s="10"/>
      <c r="F8" s="10"/>
      <c r="G8" s="10"/>
      <c r="H8" s="10"/>
    </row>
    <row r="9" spans="1:8" ht="20.399999999999999">
      <c r="E9" s="16" t="s">
        <v>86</v>
      </c>
      <c r="F9" s="19" t="s">
        <v>87</v>
      </c>
      <c r="G9" s="10"/>
      <c r="H9" s="10"/>
    </row>
    <row r="10" spans="1:8" ht="20.399999999999999">
      <c r="F10" s="15"/>
    </row>
    <row r="11" spans="1:8" ht="20.399999999999999">
      <c r="F11" s="15" t="s">
        <v>88</v>
      </c>
    </row>
    <row r="15" spans="1:8" ht="27.6">
      <c r="A15" s="5" t="s">
        <v>1</v>
      </c>
    </row>
    <row r="18" spans="1:9" ht="24.6">
      <c r="A18" s="17" t="s">
        <v>17</v>
      </c>
      <c r="B18" s="15"/>
      <c r="C18" s="15"/>
      <c r="D18" s="15"/>
      <c r="E18" s="15"/>
      <c r="F18" s="15"/>
      <c r="G18" s="15"/>
    </row>
    <row r="19" spans="1:9" ht="24.6">
      <c r="A19" s="17" t="s">
        <v>9</v>
      </c>
      <c r="B19" s="15"/>
      <c r="C19" s="15"/>
      <c r="D19" s="15"/>
      <c r="E19" s="15"/>
      <c r="F19" s="15"/>
      <c r="G19" s="15"/>
    </row>
    <row r="20" spans="1:9" ht="7.5" customHeight="1"/>
    <row r="21" spans="1:9" ht="9" customHeight="1"/>
    <row r="22" spans="1:9" ht="7.5" customHeight="1"/>
    <row r="23" spans="1:9" ht="21.75" customHeight="1">
      <c r="B23" s="23" t="s">
        <v>33</v>
      </c>
    </row>
    <row r="24" spans="1:9" ht="23.25" customHeight="1">
      <c r="A24" s="7">
        <v>1</v>
      </c>
      <c r="B24" s="37" t="s">
        <v>99</v>
      </c>
      <c r="C24" s="38"/>
      <c r="D24" s="38"/>
      <c r="E24" s="39"/>
      <c r="F24" s="7"/>
      <c r="G24" s="7"/>
      <c r="H24" s="7" t="s">
        <v>15</v>
      </c>
      <c r="I24" s="18" t="s">
        <v>14</v>
      </c>
    </row>
    <row r="25" spans="1:9" ht="23.25" customHeight="1">
      <c r="A25" s="7"/>
      <c r="B25" s="37" t="s">
        <v>89</v>
      </c>
      <c r="C25" s="38"/>
      <c r="D25" s="38"/>
      <c r="E25" s="39"/>
      <c r="F25" s="7"/>
      <c r="G25" s="7"/>
      <c r="H25" s="20"/>
      <c r="I25" s="14"/>
    </row>
    <row r="26" spans="1:9" ht="23.25" customHeight="1">
      <c r="A26" s="7"/>
      <c r="B26" s="11" t="s">
        <v>90</v>
      </c>
      <c r="C26" s="12"/>
      <c r="D26" s="12"/>
      <c r="E26" s="13"/>
      <c r="F26" s="7"/>
      <c r="G26" s="7"/>
      <c r="H26" s="20">
        <v>350</v>
      </c>
      <c r="I26" s="14">
        <f>H26*1936.27</f>
        <v>677694.5</v>
      </c>
    </row>
    <row r="27" spans="1:9" ht="23.25" customHeight="1">
      <c r="A27" s="7"/>
      <c r="B27" s="43" t="s">
        <v>100</v>
      </c>
      <c r="C27" s="44"/>
      <c r="D27" s="44"/>
      <c r="E27" s="45"/>
      <c r="F27" s="7"/>
      <c r="G27" s="7"/>
      <c r="H27" s="20"/>
      <c r="I27" s="14"/>
    </row>
    <row r="28" spans="1:9" ht="23.25" customHeight="1">
      <c r="A28" s="7">
        <v>2</v>
      </c>
      <c r="B28" s="11" t="s">
        <v>91</v>
      </c>
      <c r="C28" s="12"/>
      <c r="D28" s="12"/>
      <c r="E28" s="13"/>
      <c r="F28" s="7"/>
      <c r="G28" s="7"/>
      <c r="H28" s="20"/>
      <c r="I28" s="14"/>
    </row>
    <row r="29" spans="1:9" ht="23.25" customHeight="1">
      <c r="A29" s="7"/>
      <c r="B29" s="11" t="s">
        <v>92</v>
      </c>
      <c r="C29" s="12"/>
      <c r="D29" s="12"/>
      <c r="E29" s="13"/>
      <c r="F29" s="7"/>
      <c r="G29" s="7"/>
      <c r="H29" s="20"/>
      <c r="I29" s="14"/>
    </row>
    <row r="30" spans="1:9" ht="23.25" customHeight="1">
      <c r="A30" s="7"/>
      <c r="B30" s="11" t="s">
        <v>93</v>
      </c>
      <c r="C30" s="12"/>
      <c r="D30" s="12"/>
      <c r="E30" s="13"/>
      <c r="F30" s="7"/>
      <c r="G30" s="7"/>
      <c r="H30" s="20">
        <v>3080</v>
      </c>
      <c r="I30" s="14">
        <f>H30*1936.27</f>
        <v>5963711.5999999996</v>
      </c>
    </row>
    <row r="31" spans="1:9" ht="23.25" customHeight="1">
      <c r="A31" s="7"/>
      <c r="B31" s="11"/>
      <c r="C31" s="12"/>
      <c r="D31" s="12"/>
      <c r="E31" s="13"/>
      <c r="F31" s="7"/>
      <c r="G31" s="7"/>
      <c r="H31" s="20"/>
      <c r="I31" s="14"/>
    </row>
    <row r="32" spans="1:9" ht="23.25" customHeight="1">
      <c r="A32" s="7">
        <v>3</v>
      </c>
      <c r="B32" s="11" t="s">
        <v>94</v>
      </c>
      <c r="C32" s="12"/>
      <c r="D32" s="12"/>
      <c r="E32" s="13"/>
      <c r="F32" s="7"/>
      <c r="G32" s="7"/>
      <c r="H32" s="20">
        <v>684</v>
      </c>
      <c r="I32" s="14">
        <f>H32*1936.27</f>
        <v>1324408.68</v>
      </c>
    </row>
    <row r="33" spans="1:9" ht="23.25" customHeight="1">
      <c r="A33" s="7"/>
      <c r="B33" s="11" t="s">
        <v>97</v>
      </c>
      <c r="C33" s="12"/>
      <c r="D33" s="12"/>
      <c r="E33" s="13"/>
      <c r="F33" s="7"/>
      <c r="G33" s="7"/>
      <c r="H33" s="20"/>
      <c r="I33" s="14"/>
    </row>
    <row r="34" spans="1:9" ht="23.25" customHeight="1">
      <c r="A34" s="7"/>
      <c r="B34" s="11"/>
      <c r="C34" s="12"/>
      <c r="D34" s="12"/>
      <c r="E34" s="13"/>
      <c r="F34" s="7"/>
      <c r="G34" s="7"/>
      <c r="H34" s="20"/>
      <c r="I34" s="14"/>
    </row>
    <row r="35" spans="1:9" ht="23.25" customHeight="1">
      <c r="A35" s="7">
        <v>4</v>
      </c>
      <c r="B35" s="11" t="s">
        <v>95</v>
      </c>
      <c r="C35" s="12"/>
      <c r="D35" s="12"/>
      <c r="E35" s="13"/>
      <c r="F35" s="7"/>
      <c r="G35" s="7"/>
      <c r="H35" s="20">
        <v>252</v>
      </c>
      <c r="I35" s="14">
        <f>H35*1936.27</f>
        <v>487940.04</v>
      </c>
    </row>
    <row r="36" spans="1:9" ht="23.25" customHeight="1">
      <c r="A36" s="7"/>
      <c r="B36" s="11" t="s">
        <v>97</v>
      </c>
      <c r="C36" s="12"/>
      <c r="D36" s="12"/>
      <c r="E36" s="13"/>
      <c r="F36" s="7"/>
      <c r="G36" s="7"/>
      <c r="H36" s="20"/>
      <c r="I36" s="14"/>
    </row>
    <row r="37" spans="1:9" ht="23.25" customHeight="1">
      <c r="A37" s="7"/>
      <c r="B37" s="11"/>
      <c r="C37" s="12"/>
      <c r="D37" s="12"/>
      <c r="E37" s="13"/>
      <c r="F37" s="7"/>
      <c r="G37" s="7"/>
      <c r="H37" s="20"/>
      <c r="I37" s="14"/>
    </row>
    <row r="38" spans="1:9" ht="23.25" customHeight="1">
      <c r="A38" s="7">
        <v>5</v>
      </c>
      <c r="B38" s="11" t="s">
        <v>96</v>
      </c>
      <c r="C38" s="12"/>
      <c r="D38" s="12"/>
      <c r="E38" s="13"/>
      <c r="F38" s="7"/>
      <c r="G38" s="7"/>
      <c r="H38" s="20"/>
      <c r="I38" s="14"/>
    </row>
    <row r="39" spans="1:9" ht="23.25" customHeight="1">
      <c r="A39" s="7"/>
      <c r="B39" s="11" t="s">
        <v>18</v>
      </c>
      <c r="C39" s="12"/>
      <c r="D39" s="12"/>
      <c r="E39" s="13"/>
      <c r="F39" s="7"/>
      <c r="G39" s="7"/>
      <c r="H39" s="20"/>
      <c r="I39" s="14"/>
    </row>
    <row r="40" spans="1:9" ht="23.25" customHeight="1">
      <c r="A40" s="7"/>
      <c r="B40" s="11" t="s">
        <v>19</v>
      </c>
      <c r="C40" s="12"/>
      <c r="D40" s="12"/>
      <c r="E40" s="13"/>
      <c r="F40" s="7"/>
      <c r="G40" s="7"/>
      <c r="H40" s="20">
        <v>446.4</v>
      </c>
      <c r="I40" s="14">
        <f>H40*1936.27</f>
        <v>864350.92799999996</v>
      </c>
    </row>
    <row r="41" spans="1:9" ht="23.25" customHeight="1">
      <c r="A41" s="7"/>
      <c r="B41" s="11" t="s">
        <v>97</v>
      </c>
      <c r="C41" s="12"/>
      <c r="D41" s="12"/>
      <c r="E41" s="13"/>
      <c r="F41" s="7"/>
      <c r="G41" s="7"/>
      <c r="H41" s="20"/>
      <c r="I41" s="14"/>
    </row>
    <row r="42" spans="1:9" ht="23.25" customHeight="1">
      <c r="A42" s="7"/>
      <c r="B42" s="11"/>
      <c r="C42" s="12"/>
      <c r="D42" s="12"/>
      <c r="E42" s="13"/>
      <c r="F42" s="7"/>
      <c r="G42" s="7"/>
      <c r="H42" s="20"/>
      <c r="I42" s="14"/>
    </row>
    <row r="43" spans="1:9" ht="23.25" customHeight="1">
      <c r="A43" s="7"/>
      <c r="B43" s="11"/>
      <c r="C43" s="12"/>
      <c r="D43" s="12"/>
      <c r="E43" s="13"/>
      <c r="F43" s="7"/>
      <c r="G43" s="7"/>
      <c r="H43" s="20"/>
      <c r="I43" s="14"/>
    </row>
    <row r="44" spans="1:9" ht="23.25" customHeight="1">
      <c r="A44" s="7"/>
      <c r="B44" s="11"/>
      <c r="C44" s="12"/>
      <c r="D44" s="12"/>
      <c r="E44" s="13"/>
      <c r="F44" s="7"/>
      <c r="G44" s="7"/>
      <c r="H44" s="20"/>
      <c r="I44" s="14"/>
    </row>
    <row r="45" spans="1:9" ht="23.25" customHeight="1">
      <c r="A45" s="7">
        <v>7</v>
      </c>
      <c r="B45" s="11" t="s">
        <v>20</v>
      </c>
      <c r="C45" s="12"/>
      <c r="D45" s="12"/>
      <c r="E45" s="13"/>
      <c r="F45" s="7"/>
      <c r="G45" s="7"/>
      <c r="H45" s="20"/>
      <c r="I45" s="14"/>
    </row>
    <row r="46" spans="1:9" ht="23.25" customHeight="1">
      <c r="A46" s="7"/>
      <c r="B46" s="11" t="s">
        <v>21</v>
      </c>
      <c r="C46" s="12"/>
      <c r="D46" s="12"/>
      <c r="E46" s="13"/>
      <c r="F46" s="7"/>
      <c r="G46" s="7"/>
      <c r="H46" s="20"/>
      <c r="I46" s="14"/>
    </row>
    <row r="47" spans="1:9" ht="23.25" customHeight="1">
      <c r="A47" s="7"/>
      <c r="B47" s="11" t="s">
        <v>22</v>
      </c>
      <c r="C47" s="12"/>
      <c r="D47" s="12"/>
      <c r="E47" s="13"/>
      <c r="F47" s="7"/>
      <c r="G47" s="7"/>
      <c r="H47" s="20">
        <f>I47/1936.27</f>
        <v>1032.9995300242219</v>
      </c>
      <c r="I47" s="14">
        <v>2000166</v>
      </c>
    </row>
    <row r="48" spans="1:9" ht="23.25" customHeight="1">
      <c r="A48" s="7"/>
      <c r="B48" s="11"/>
      <c r="C48" s="12"/>
      <c r="D48" s="12"/>
      <c r="E48" s="13"/>
      <c r="F48" s="7"/>
      <c r="G48" s="7"/>
      <c r="H48" s="20"/>
      <c r="I48" s="14"/>
    </row>
    <row r="49" spans="1:9" ht="23.25" customHeight="1">
      <c r="A49" s="7">
        <v>8</v>
      </c>
      <c r="B49" s="11" t="s">
        <v>23</v>
      </c>
      <c r="C49" s="12"/>
      <c r="D49" s="12"/>
      <c r="E49" s="13"/>
      <c r="F49" s="7"/>
      <c r="G49" s="7"/>
      <c r="H49" s="20">
        <f>I49/1936.27</f>
        <v>154.99956101163576</v>
      </c>
      <c r="I49" s="14">
        <v>300121</v>
      </c>
    </row>
    <row r="50" spans="1:9" ht="23.25" customHeight="1">
      <c r="A50" s="7"/>
      <c r="B50" s="11" t="s">
        <v>24</v>
      </c>
      <c r="C50" s="12"/>
      <c r="D50" s="12"/>
      <c r="E50" s="13"/>
      <c r="F50" s="7"/>
      <c r="G50" s="7"/>
      <c r="H50" s="20"/>
      <c r="I50" s="14"/>
    </row>
    <row r="51" spans="1:9" ht="23.25" customHeight="1">
      <c r="A51" s="7"/>
      <c r="B51" s="11" t="s">
        <v>25</v>
      </c>
      <c r="C51" s="12"/>
      <c r="D51" s="12"/>
      <c r="E51" s="13"/>
      <c r="F51" s="7"/>
      <c r="G51" s="7"/>
      <c r="H51" s="20"/>
      <c r="I51" s="14"/>
    </row>
    <row r="52" spans="1:9" ht="23.25" customHeight="1">
      <c r="A52" s="7"/>
      <c r="B52" s="11" t="s">
        <v>26</v>
      </c>
      <c r="C52" s="12"/>
      <c r="D52" s="12"/>
      <c r="E52" s="13"/>
      <c r="F52" s="7"/>
      <c r="G52" s="7"/>
      <c r="H52" s="20"/>
      <c r="I52" s="14"/>
    </row>
    <row r="53" spans="1:9" ht="23.25" customHeight="1">
      <c r="A53" s="7"/>
      <c r="B53" s="11" t="s">
        <v>27</v>
      </c>
      <c r="C53" s="12"/>
      <c r="D53" s="12"/>
      <c r="E53" s="13"/>
      <c r="F53" s="7"/>
      <c r="G53" s="7"/>
      <c r="H53" s="20"/>
      <c r="I53" s="14"/>
    </row>
    <row r="54" spans="1:9" ht="23.25" customHeight="1">
      <c r="A54" s="7"/>
      <c r="B54" s="11" t="s">
        <v>28</v>
      </c>
      <c r="C54" s="12"/>
      <c r="D54" s="12"/>
      <c r="E54" s="13"/>
      <c r="F54" s="7"/>
      <c r="G54" s="7"/>
      <c r="H54" s="20">
        <f>I54/1936.27</f>
        <v>2324.9996126573255</v>
      </c>
      <c r="I54" s="14">
        <v>4501827</v>
      </c>
    </row>
    <row r="55" spans="1:9" ht="23.25" customHeight="1">
      <c r="A55" s="7"/>
      <c r="B55" s="11"/>
      <c r="C55" s="12"/>
      <c r="D55" s="12"/>
      <c r="E55" s="13"/>
      <c r="F55" s="7"/>
      <c r="G55" s="7"/>
      <c r="H55" s="20"/>
      <c r="I55" s="14"/>
    </row>
    <row r="56" spans="1:9" ht="23.25" customHeight="1">
      <c r="A56" s="7">
        <v>11</v>
      </c>
      <c r="B56" s="11" t="s">
        <v>29</v>
      </c>
      <c r="C56" s="12"/>
      <c r="D56" s="12"/>
      <c r="E56" s="13"/>
      <c r="F56" s="7"/>
      <c r="G56" s="7"/>
      <c r="H56" s="20"/>
      <c r="I56" s="14"/>
    </row>
    <row r="57" spans="1:9" ht="23.25" customHeight="1">
      <c r="A57" s="7"/>
      <c r="B57" s="11" t="s">
        <v>30</v>
      </c>
      <c r="C57" s="12"/>
      <c r="D57" s="12"/>
      <c r="E57" s="13"/>
      <c r="F57" s="7"/>
      <c r="G57" s="7"/>
      <c r="H57" s="20"/>
      <c r="I57" s="14"/>
    </row>
    <row r="58" spans="1:9" ht="23.25" customHeight="1">
      <c r="A58" s="7"/>
      <c r="B58" s="11" t="s">
        <v>31</v>
      </c>
      <c r="C58" s="12"/>
      <c r="D58" s="12"/>
      <c r="E58" s="13"/>
      <c r="F58" s="7"/>
      <c r="G58" s="7"/>
      <c r="H58" s="20"/>
      <c r="I58" s="14"/>
    </row>
    <row r="59" spans="1:9" ht="23.25" customHeight="1">
      <c r="A59" s="7"/>
      <c r="B59" s="11" t="s">
        <v>32</v>
      </c>
      <c r="C59" s="12"/>
      <c r="D59" s="12"/>
      <c r="E59" s="13"/>
      <c r="F59" s="7"/>
      <c r="G59" s="7"/>
      <c r="H59" s="20">
        <f>I59/1936.27</f>
        <v>2324.9996126573255</v>
      </c>
      <c r="I59" s="14">
        <v>4501827</v>
      </c>
    </row>
    <row r="60" spans="1:9" ht="23.25" customHeight="1">
      <c r="A60" s="7"/>
      <c r="B60" s="11"/>
      <c r="C60" s="12"/>
      <c r="D60" s="12"/>
      <c r="E60" s="13"/>
      <c r="F60" s="7"/>
      <c r="G60" s="7"/>
      <c r="H60" s="20"/>
      <c r="I60" s="14"/>
    </row>
    <row r="61" spans="1:9" ht="23.25" customHeight="1">
      <c r="A61" s="7"/>
      <c r="B61" s="23" t="s">
        <v>34</v>
      </c>
      <c r="C61" s="12"/>
      <c r="D61" s="12"/>
      <c r="E61" s="13"/>
      <c r="F61" s="7"/>
      <c r="G61" s="7"/>
      <c r="H61" s="20"/>
      <c r="I61" s="14"/>
    </row>
    <row r="62" spans="1:9" ht="23.25" customHeight="1">
      <c r="A62" s="7">
        <v>1</v>
      </c>
      <c r="B62" s="11" t="s">
        <v>38</v>
      </c>
      <c r="C62" s="12"/>
      <c r="D62" s="12"/>
      <c r="E62" s="13"/>
      <c r="F62" s="7"/>
      <c r="G62" s="7"/>
      <c r="H62" s="20"/>
      <c r="I62" s="14"/>
    </row>
    <row r="63" spans="1:9" ht="23.25" customHeight="1">
      <c r="A63" s="7"/>
      <c r="B63" s="11" t="s">
        <v>35</v>
      </c>
      <c r="C63" s="12"/>
      <c r="D63" s="12"/>
      <c r="E63" s="13"/>
      <c r="F63" s="7"/>
      <c r="G63" s="7"/>
      <c r="H63" s="20"/>
      <c r="I63" s="14"/>
    </row>
    <row r="64" spans="1:9" ht="23.25" customHeight="1">
      <c r="A64" s="7"/>
      <c r="B64" s="11" t="s">
        <v>36</v>
      </c>
      <c r="C64" s="12"/>
      <c r="D64" s="12"/>
      <c r="E64" s="13"/>
      <c r="F64" s="7"/>
      <c r="G64" s="7"/>
      <c r="H64" s="20"/>
      <c r="I64" s="14"/>
    </row>
    <row r="65" spans="1:9" ht="23.25" customHeight="1">
      <c r="A65" s="7"/>
      <c r="B65" s="11" t="s">
        <v>37</v>
      </c>
      <c r="C65" s="12"/>
      <c r="D65" s="12"/>
      <c r="E65" s="13"/>
      <c r="F65" s="7"/>
      <c r="G65" s="7"/>
      <c r="H65" s="20">
        <f>I65/1936.27</f>
        <v>697.99976242982643</v>
      </c>
      <c r="I65" s="14">
        <v>1351516</v>
      </c>
    </row>
    <row r="66" spans="1:9" ht="23.25" customHeight="1">
      <c r="A66" s="7"/>
      <c r="B66" s="11"/>
      <c r="C66" s="12"/>
      <c r="D66" s="12"/>
      <c r="E66" s="13"/>
      <c r="F66" s="7"/>
      <c r="G66" s="7"/>
      <c r="H66" s="20"/>
      <c r="I66" s="14"/>
    </row>
    <row r="67" spans="1:9" ht="23.25" customHeight="1">
      <c r="A67" s="7">
        <v>2</v>
      </c>
      <c r="B67" s="11" t="s">
        <v>39</v>
      </c>
      <c r="C67" s="12"/>
      <c r="D67" s="12"/>
      <c r="E67" s="13"/>
      <c r="F67" s="7"/>
      <c r="G67" s="7"/>
      <c r="H67" s="20"/>
      <c r="I67" s="14"/>
    </row>
    <row r="68" spans="1:9" ht="23.25" customHeight="1">
      <c r="A68" s="7"/>
      <c r="B68" s="11" t="s">
        <v>40</v>
      </c>
      <c r="C68" s="12"/>
      <c r="D68" s="12"/>
      <c r="E68" s="13"/>
      <c r="F68" s="7"/>
      <c r="G68" s="7"/>
      <c r="H68" s="20">
        <f>I68/1936.27</f>
        <v>335.99962815103265</v>
      </c>
      <c r="I68" s="14">
        <v>650586</v>
      </c>
    </row>
    <row r="69" spans="1:9" ht="23.25" customHeight="1">
      <c r="A69" s="7"/>
      <c r="B69" s="11"/>
      <c r="C69" s="12"/>
      <c r="D69" s="12"/>
      <c r="E69" s="13"/>
      <c r="F69" s="7"/>
      <c r="G69" s="7"/>
      <c r="H69" s="20"/>
      <c r="I69" s="14"/>
    </row>
    <row r="70" spans="1:9" ht="23.25" customHeight="1">
      <c r="A70" s="7">
        <v>3</v>
      </c>
      <c r="B70" s="11" t="s">
        <v>41</v>
      </c>
      <c r="C70" s="12"/>
      <c r="D70" s="12"/>
      <c r="E70" s="13"/>
      <c r="F70" s="7"/>
      <c r="G70" s="7"/>
      <c r="H70" s="20"/>
      <c r="I70" s="14"/>
    </row>
    <row r="71" spans="1:9" ht="23.25" customHeight="1">
      <c r="A71" s="7"/>
      <c r="B71" s="11" t="s">
        <v>42</v>
      </c>
      <c r="C71" s="12"/>
      <c r="D71" s="12"/>
      <c r="E71" s="13"/>
      <c r="F71" s="7"/>
      <c r="G71" s="7"/>
      <c r="H71" s="20">
        <f>I71/1936.27</f>
        <v>387.9996074927567</v>
      </c>
      <c r="I71" s="14">
        <v>751272</v>
      </c>
    </row>
    <row r="72" spans="1:9" ht="23.25" customHeight="1">
      <c r="A72" s="7"/>
      <c r="B72" s="11"/>
      <c r="C72" s="12"/>
      <c r="D72" s="12"/>
      <c r="E72" s="13"/>
      <c r="F72" s="7"/>
      <c r="G72" s="7"/>
      <c r="H72" s="20"/>
      <c r="I72" s="14"/>
    </row>
    <row r="73" spans="1:9" ht="23.25" customHeight="1">
      <c r="A73" s="7">
        <v>4</v>
      </c>
      <c r="B73" s="11" t="s">
        <v>43</v>
      </c>
      <c r="C73" s="12"/>
      <c r="D73" s="12"/>
      <c r="E73" s="13"/>
      <c r="F73" s="7"/>
      <c r="G73" s="7"/>
      <c r="H73" s="20"/>
      <c r="I73" s="14"/>
    </row>
    <row r="74" spans="1:9" ht="23.25" customHeight="1">
      <c r="A74" s="7"/>
      <c r="B74" s="11" t="s">
        <v>44</v>
      </c>
      <c r="C74" s="12"/>
      <c r="D74" s="12"/>
      <c r="E74" s="13"/>
      <c r="F74" s="7"/>
      <c r="G74" s="7"/>
      <c r="H74" s="20">
        <f>I74/1936.27</f>
        <v>232.99953002422183</v>
      </c>
      <c r="I74" s="14">
        <v>451150</v>
      </c>
    </row>
    <row r="75" spans="1:9" ht="23.25" customHeight="1">
      <c r="A75" s="7"/>
      <c r="B75" s="11"/>
      <c r="C75" s="12"/>
      <c r="D75" s="12"/>
      <c r="E75" s="13"/>
      <c r="F75" s="7"/>
      <c r="G75" s="7"/>
      <c r="H75" s="20"/>
      <c r="I75" s="14"/>
    </row>
    <row r="76" spans="1:9" ht="23.25" customHeight="1">
      <c r="A76" s="7">
        <v>5</v>
      </c>
      <c r="B76" s="11" t="s">
        <v>45</v>
      </c>
      <c r="C76" s="12"/>
      <c r="D76" s="12"/>
      <c r="E76" s="13"/>
      <c r="F76" s="7"/>
      <c r="G76" s="7"/>
      <c r="H76" s="20"/>
      <c r="I76" s="14"/>
    </row>
    <row r="77" spans="1:9" ht="23.25" customHeight="1">
      <c r="A77" s="7"/>
      <c r="B77" s="11" t="s">
        <v>46</v>
      </c>
      <c r="C77" s="12"/>
      <c r="D77" s="12"/>
      <c r="E77" s="13"/>
      <c r="F77" s="7"/>
      <c r="G77" s="7"/>
      <c r="H77" s="20"/>
      <c r="I77" s="14"/>
    </row>
    <row r="78" spans="1:9" ht="23.25" customHeight="1">
      <c r="A78" s="7"/>
      <c r="B78" s="11" t="s">
        <v>47</v>
      </c>
      <c r="C78" s="12"/>
      <c r="D78" s="12"/>
      <c r="E78" s="13"/>
      <c r="F78" s="7"/>
      <c r="G78" s="7"/>
      <c r="H78" s="20">
        <f>I78/1936.27</f>
        <v>1446.9996436447395</v>
      </c>
      <c r="I78" s="14">
        <v>2801782</v>
      </c>
    </row>
    <row r="79" spans="1:9" ht="23.25" customHeight="1">
      <c r="A79" s="7"/>
      <c r="B79" s="11"/>
      <c r="C79" s="12"/>
      <c r="D79" s="12"/>
      <c r="E79" s="13"/>
      <c r="F79" s="7"/>
      <c r="G79" s="7"/>
      <c r="H79" s="20"/>
      <c r="I79" s="14"/>
    </row>
    <row r="80" spans="1:9" ht="23.25" customHeight="1">
      <c r="A80" s="7">
        <v>6</v>
      </c>
      <c r="B80" s="11" t="s">
        <v>50</v>
      </c>
      <c r="C80" s="12"/>
      <c r="D80" s="12"/>
      <c r="E80" s="13"/>
      <c r="F80" s="7"/>
      <c r="G80" s="7"/>
      <c r="H80" s="20"/>
      <c r="I80" s="14"/>
    </row>
    <row r="81" spans="1:9" ht="23.25" customHeight="1">
      <c r="A81" s="7"/>
      <c r="B81" s="11" t="s">
        <v>48</v>
      </c>
      <c r="C81" s="12"/>
      <c r="D81" s="12"/>
      <c r="E81" s="13"/>
      <c r="F81" s="7"/>
      <c r="G81" s="7"/>
      <c r="H81" s="20"/>
      <c r="I81" s="14"/>
    </row>
    <row r="82" spans="1:9" ht="23.25" customHeight="1">
      <c r="A82" s="7"/>
      <c r="B82" s="11" t="s">
        <v>49</v>
      </c>
      <c r="C82" s="12"/>
      <c r="D82" s="12"/>
      <c r="E82" s="13"/>
      <c r="F82" s="7"/>
      <c r="G82" s="7"/>
      <c r="H82" s="20"/>
      <c r="I82" s="14"/>
    </row>
    <row r="83" spans="1:9" ht="23.25" customHeight="1">
      <c r="A83" s="7"/>
      <c r="B83" s="11" t="s">
        <v>51</v>
      </c>
      <c r="C83" s="12"/>
      <c r="D83" s="12"/>
      <c r="E83" s="13"/>
      <c r="F83" s="7"/>
      <c r="G83" s="7"/>
      <c r="H83" s="20">
        <f>I83/1936.27</f>
        <v>774.99987088577518</v>
      </c>
      <c r="I83" s="14">
        <v>1500609</v>
      </c>
    </row>
    <row r="84" spans="1:9" ht="23.25" customHeight="1">
      <c r="A84" s="7"/>
      <c r="B84" s="11"/>
      <c r="C84" s="12"/>
      <c r="D84" s="12"/>
      <c r="E84" s="13"/>
      <c r="F84" s="7"/>
      <c r="G84" s="7"/>
      <c r="H84" s="20"/>
      <c r="I84" s="14"/>
    </row>
    <row r="85" spans="1:9" ht="23.25" customHeight="1">
      <c r="A85" s="7">
        <v>7</v>
      </c>
      <c r="B85" s="11" t="s">
        <v>52</v>
      </c>
      <c r="C85" s="12"/>
      <c r="D85" s="12"/>
      <c r="E85" s="13"/>
      <c r="F85" s="7"/>
      <c r="G85" s="7"/>
      <c r="H85" s="20"/>
      <c r="I85" s="14"/>
    </row>
    <row r="86" spans="1:9" ht="23.25" customHeight="1">
      <c r="A86" s="7"/>
      <c r="B86" s="11" t="s">
        <v>53</v>
      </c>
      <c r="C86" s="12"/>
      <c r="D86" s="12"/>
      <c r="E86" s="13"/>
      <c r="F86" s="7"/>
      <c r="G86" s="7"/>
      <c r="H86" s="20"/>
      <c r="I86" s="14"/>
    </row>
    <row r="87" spans="1:9" ht="23.25" customHeight="1">
      <c r="A87" s="7"/>
      <c r="B87" s="11" t="s">
        <v>54</v>
      </c>
      <c r="C87" s="12"/>
      <c r="D87" s="12"/>
      <c r="E87" s="13"/>
      <c r="F87" s="7"/>
      <c r="G87" s="7"/>
      <c r="H87" s="20">
        <f>I87/1936.27</f>
        <v>1446.9996436447395</v>
      </c>
      <c r="I87" s="14">
        <v>2801782</v>
      </c>
    </row>
    <row r="88" spans="1:9" ht="23.25" customHeight="1">
      <c r="A88" s="7"/>
      <c r="B88" s="11"/>
      <c r="C88" s="12"/>
      <c r="D88" s="12"/>
      <c r="E88" s="13"/>
      <c r="F88" s="7"/>
      <c r="G88" s="7"/>
      <c r="H88" s="20"/>
      <c r="I88" s="14"/>
    </row>
    <row r="89" spans="1:9" ht="23.25" customHeight="1">
      <c r="A89" s="7">
        <v>8</v>
      </c>
      <c r="B89" s="11" t="s">
        <v>55</v>
      </c>
      <c r="C89" s="12"/>
      <c r="D89" s="12"/>
      <c r="E89" s="13"/>
      <c r="F89" s="7"/>
      <c r="G89" s="7"/>
      <c r="H89" s="20"/>
      <c r="I89" s="14"/>
    </row>
    <row r="90" spans="1:9" ht="23.25" customHeight="1">
      <c r="A90" s="7"/>
      <c r="B90" s="11" t="s">
        <v>56</v>
      </c>
      <c r="C90" s="12"/>
      <c r="D90" s="12"/>
      <c r="E90" s="13"/>
      <c r="F90" s="7"/>
      <c r="G90" s="7"/>
      <c r="H90" s="20"/>
      <c r="I90" s="14"/>
    </row>
    <row r="91" spans="1:9" ht="23.25" customHeight="1">
      <c r="A91" s="7"/>
      <c r="B91" s="11" t="s">
        <v>57</v>
      </c>
      <c r="C91" s="12"/>
      <c r="D91" s="12"/>
      <c r="E91" s="13"/>
      <c r="F91" s="7"/>
      <c r="G91" s="7"/>
      <c r="H91" s="20">
        <f>I91/1936.27</f>
        <v>671.99977275896435</v>
      </c>
      <c r="I91" s="14">
        <v>1301173</v>
      </c>
    </row>
    <row r="92" spans="1:9" ht="23.25" customHeight="1">
      <c r="A92" s="7"/>
      <c r="B92" s="11"/>
      <c r="C92" s="12"/>
      <c r="D92" s="12"/>
      <c r="E92" s="13"/>
      <c r="F92" s="7"/>
      <c r="G92" s="7"/>
      <c r="H92" s="20"/>
      <c r="I92" s="14"/>
    </row>
    <row r="93" spans="1:9" ht="23.25" customHeight="1">
      <c r="A93" s="7">
        <v>9</v>
      </c>
      <c r="B93" s="11" t="s">
        <v>58</v>
      </c>
      <c r="C93" s="12"/>
      <c r="D93" s="12"/>
      <c r="E93" s="13"/>
      <c r="F93" s="7"/>
      <c r="G93" s="7"/>
      <c r="H93" s="20"/>
      <c r="I93" s="14"/>
    </row>
    <row r="94" spans="1:9" ht="23.25" customHeight="1">
      <c r="A94" s="7"/>
      <c r="B94" s="11" t="s">
        <v>56</v>
      </c>
      <c r="C94" s="12"/>
      <c r="D94" s="12"/>
      <c r="E94" s="13"/>
      <c r="F94" s="7"/>
      <c r="G94" s="7"/>
      <c r="H94" s="20"/>
      <c r="I94" s="14"/>
    </row>
    <row r="95" spans="1:9" ht="23.25" customHeight="1">
      <c r="A95" s="7"/>
      <c r="B95" s="11" t="s">
        <v>57</v>
      </c>
      <c r="C95" s="12"/>
      <c r="D95" s="12"/>
      <c r="E95" s="13"/>
      <c r="F95" s="7"/>
      <c r="G95" s="7"/>
      <c r="H95" s="20">
        <f>I95/1936.27</f>
        <v>645.99978308810239</v>
      </c>
      <c r="I95" s="14">
        <v>1250830</v>
      </c>
    </row>
    <row r="96" spans="1:9" ht="23.25" customHeight="1">
      <c r="A96" s="7"/>
      <c r="B96" s="11"/>
      <c r="C96" s="12"/>
      <c r="D96" s="12"/>
      <c r="E96" s="13"/>
      <c r="F96" s="7"/>
      <c r="G96" s="7"/>
      <c r="H96" s="20"/>
      <c r="I96" s="14"/>
    </row>
    <row r="97" spans="1:9" ht="23.25" customHeight="1">
      <c r="A97" s="7">
        <v>10</v>
      </c>
      <c r="B97" s="11" t="s">
        <v>59</v>
      </c>
      <c r="C97" s="12"/>
      <c r="D97" s="12"/>
      <c r="E97" s="13"/>
      <c r="F97" s="7"/>
      <c r="G97" s="7"/>
      <c r="H97" s="20"/>
      <c r="I97" s="14"/>
    </row>
    <row r="98" spans="1:9" ht="23.25" customHeight="1">
      <c r="A98" s="7"/>
      <c r="B98" s="11" t="s">
        <v>60</v>
      </c>
      <c r="C98" s="12"/>
      <c r="D98" s="12"/>
      <c r="E98" s="13"/>
      <c r="F98" s="7"/>
      <c r="G98" s="7"/>
      <c r="H98" s="20"/>
      <c r="I98" s="14"/>
    </row>
    <row r="99" spans="1:9" ht="23.25" customHeight="1">
      <c r="A99" s="7"/>
      <c r="B99" s="11" t="s">
        <v>61</v>
      </c>
      <c r="C99" s="12"/>
      <c r="D99" s="12"/>
      <c r="E99" s="13"/>
      <c r="F99" s="7"/>
      <c r="G99" s="7"/>
      <c r="H99" s="20"/>
      <c r="I99" s="14"/>
    </row>
    <row r="100" spans="1:9" ht="23.25" customHeight="1">
      <c r="A100" s="7"/>
      <c r="B100" s="11" t="s">
        <v>62</v>
      </c>
      <c r="C100" s="12"/>
      <c r="D100" s="12"/>
      <c r="E100" s="13"/>
      <c r="F100" s="7"/>
      <c r="G100" s="7"/>
      <c r="H100" s="20">
        <f>I100/1936.27</f>
        <v>1496.9999018731892</v>
      </c>
      <c r="I100" s="14">
        <v>2898596</v>
      </c>
    </row>
    <row r="101" spans="1:9" ht="23.25" customHeight="1">
      <c r="A101" s="7"/>
      <c r="B101" s="11"/>
      <c r="C101" s="12"/>
      <c r="D101" s="12"/>
      <c r="E101" s="13"/>
      <c r="F101" s="7"/>
      <c r="G101" s="7"/>
      <c r="H101" s="20"/>
      <c r="I101" s="14"/>
    </row>
    <row r="102" spans="1:9" ht="23.25" customHeight="1">
      <c r="A102" s="7">
        <v>11</v>
      </c>
      <c r="B102" s="11" t="s">
        <v>63</v>
      </c>
      <c r="C102" s="12"/>
      <c r="D102" s="12"/>
      <c r="E102" s="13"/>
      <c r="F102" s="7"/>
      <c r="G102" s="7"/>
      <c r="H102" s="20"/>
      <c r="I102" s="14"/>
    </row>
    <row r="103" spans="1:9" ht="23.25" customHeight="1">
      <c r="A103" s="7"/>
      <c r="B103" s="11" t="s">
        <v>64</v>
      </c>
      <c r="C103" s="12"/>
      <c r="D103" s="12"/>
      <c r="E103" s="13"/>
      <c r="F103" s="7"/>
      <c r="G103" s="7"/>
      <c r="H103" s="20"/>
      <c r="I103" s="14"/>
    </row>
    <row r="104" spans="1:9" ht="23.25" customHeight="1">
      <c r="A104" s="7"/>
      <c r="B104" s="11" t="s">
        <v>65</v>
      </c>
      <c r="C104" s="12"/>
      <c r="D104" s="12"/>
      <c r="E104" s="13"/>
      <c r="F104" s="7"/>
      <c r="G104" s="7"/>
      <c r="H104" s="20"/>
      <c r="I104" s="14"/>
    </row>
    <row r="105" spans="1:9" ht="23.25" customHeight="1">
      <c r="A105" s="7"/>
      <c r="B105" s="11" t="s">
        <v>66</v>
      </c>
      <c r="C105" s="12"/>
      <c r="D105" s="12"/>
      <c r="E105" s="13"/>
      <c r="F105" s="7"/>
      <c r="G105" s="7"/>
      <c r="H105" s="20"/>
      <c r="I105" s="14"/>
    </row>
    <row r="106" spans="1:9" ht="23.25" customHeight="1">
      <c r="A106" s="7"/>
      <c r="B106" s="11" t="s">
        <v>67</v>
      </c>
      <c r="C106" s="12"/>
      <c r="D106" s="12"/>
      <c r="E106" s="13"/>
      <c r="F106" s="7"/>
      <c r="G106" s="7"/>
      <c r="H106" s="20">
        <f>I106/1936.27</f>
        <v>1471.9997727589644</v>
      </c>
      <c r="I106" s="14">
        <v>2850189</v>
      </c>
    </row>
    <row r="107" spans="1:9" ht="23.25" customHeight="1">
      <c r="A107" s="7"/>
      <c r="B107" s="11"/>
      <c r="C107" s="12"/>
      <c r="D107" s="12"/>
      <c r="E107" s="13"/>
      <c r="F107" s="7"/>
      <c r="G107" s="7"/>
      <c r="H107" s="20"/>
      <c r="I107" s="14"/>
    </row>
    <row r="108" spans="1:9" ht="23.25" customHeight="1">
      <c r="A108" s="7">
        <v>12</v>
      </c>
      <c r="B108" s="11" t="s">
        <v>68</v>
      </c>
      <c r="C108" s="12"/>
      <c r="D108" s="12"/>
      <c r="E108" s="13"/>
      <c r="F108" s="7"/>
      <c r="G108" s="7"/>
      <c r="H108" s="20"/>
      <c r="I108" s="14"/>
    </row>
    <row r="109" spans="1:9" ht="23.25" customHeight="1">
      <c r="A109" s="7"/>
      <c r="B109" s="11" t="s">
        <v>69</v>
      </c>
      <c r="C109" s="12"/>
      <c r="D109" s="12"/>
      <c r="E109" s="13"/>
      <c r="F109" s="7"/>
      <c r="G109" s="7"/>
      <c r="H109" s="20"/>
      <c r="I109" s="14"/>
    </row>
    <row r="110" spans="1:9" ht="23.25" customHeight="1">
      <c r="A110" s="7"/>
      <c r="B110" s="11" t="s">
        <v>70</v>
      </c>
      <c r="C110" s="12"/>
      <c r="D110" s="12"/>
      <c r="E110" s="13"/>
      <c r="F110" s="7"/>
      <c r="G110" s="7"/>
      <c r="H110" s="20">
        <f>I110/1936.27</f>
        <v>464.9997159487055</v>
      </c>
      <c r="I110" s="14">
        <v>900365</v>
      </c>
    </row>
    <row r="111" spans="1:9" ht="23.25" customHeight="1">
      <c r="A111" s="7"/>
      <c r="B111" s="11"/>
      <c r="C111" s="12"/>
      <c r="D111" s="12"/>
      <c r="E111" s="13"/>
      <c r="F111" s="7"/>
      <c r="G111" s="7"/>
      <c r="H111" s="20"/>
      <c r="I111" s="14"/>
    </row>
    <row r="112" spans="1:9" ht="23.25" customHeight="1">
      <c r="A112" s="7">
        <v>13</v>
      </c>
      <c r="B112" s="11" t="s">
        <v>71</v>
      </c>
      <c r="C112" s="12"/>
      <c r="D112" s="12"/>
      <c r="E112" s="13"/>
      <c r="F112" s="7"/>
      <c r="G112" s="7"/>
      <c r="H112" s="20"/>
      <c r="I112" s="14"/>
    </row>
    <row r="113" spans="1:9" ht="23.25" customHeight="1">
      <c r="A113" s="7"/>
      <c r="B113" s="11" t="s">
        <v>72</v>
      </c>
      <c r="C113" s="12"/>
      <c r="D113" s="12"/>
      <c r="E113" s="13"/>
      <c r="F113" s="7"/>
      <c r="G113" s="7"/>
      <c r="H113" s="20"/>
      <c r="I113" s="14"/>
    </row>
    <row r="114" spans="1:9" ht="23.25" customHeight="1">
      <c r="A114" s="7"/>
      <c r="B114" s="11" t="s">
        <v>73</v>
      </c>
      <c r="C114" s="12"/>
      <c r="D114" s="12"/>
      <c r="E114" s="13"/>
      <c r="F114" s="7"/>
      <c r="G114" s="7"/>
      <c r="H114" s="20">
        <f>I114/1936.27</f>
        <v>568.99967463215353</v>
      </c>
      <c r="I114" s="14">
        <v>1101737</v>
      </c>
    </row>
    <row r="115" spans="1:9" ht="23.25" customHeight="1">
      <c r="A115" s="7"/>
      <c r="B115" s="11"/>
      <c r="C115" s="12"/>
      <c r="D115" s="12"/>
      <c r="E115" s="13"/>
      <c r="F115" s="7"/>
      <c r="G115" s="7"/>
      <c r="H115" s="20"/>
      <c r="I115" s="14"/>
    </row>
    <row r="116" spans="1:9" ht="23.25" customHeight="1">
      <c r="A116" s="7">
        <v>14</v>
      </c>
      <c r="B116" s="11" t="s">
        <v>63</v>
      </c>
      <c r="C116" s="12"/>
      <c r="D116" s="12"/>
      <c r="E116" s="13"/>
      <c r="F116" s="7"/>
      <c r="G116" s="7"/>
      <c r="H116" s="20"/>
      <c r="I116" s="14"/>
    </row>
    <row r="117" spans="1:9" ht="23.25" customHeight="1">
      <c r="A117" s="7"/>
      <c r="B117" s="11" t="s">
        <v>64</v>
      </c>
      <c r="C117" s="12"/>
      <c r="D117" s="12"/>
      <c r="E117" s="13"/>
      <c r="F117" s="7"/>
      <c r="G117" s="7"/>
      <c r="H117" s="20"/>
      <c r="I117" s="14"/>
    </row>
    <row r="118" spans="1:9" ht="23.25" customHeight="1">
      <c r="A118" s="7"/>
      <c r="B118" s="11" t="s">
        <v>65</v>
      </c>
      <c r="C118" s="12"/>
      <c r="D118" s="12"/>
      <c r="E118" s="13"/>
      <c r="F118" s="7"/>
      <c r="G118" s="7"/>
      <c r="H118" s="20"/>
      <c r="I118" s="14"/>
    </row>
    <row r="119" spans="1:9" ht="23.25" customHeight="1">
      <c r="A119" s="7"/>
      <c r="B119" s="11" t="s">
        <v>66</v>
      </c>
      <c r="C119" s="12"/>
      <c r="D119" s="12"/>
      <c r="E119" s="13"/>
      <c r="F119" s="7"/>
      <c r="G119" s="7"/>
      <c r="H119" s="20"/>
      <c r="I119" s="14"/>
    </row>
    <row r="120" spans="1:9" ht="23.25" customHeight="1">
      <c r="A120" s="7"/>
      <c r="B120" s="11" t="s">
        <v>74</v>
      </c>
      <c r="C120" s="12"/>
      <c r="D120" s="12"/>
      <c r="E120" s="13"/>
      <c r="F120" s="7"/>
      <c r="G120" s="7"/>
      <c r="H120" s="20">
        <f>I120/1936.27</f>
        <v>852.9998398983613</v>
      </c>
      <c r="I120" s="14">
        <v>1651638</v>
      </c>
    </row>
    <row r="121" spans="1:9" ht="23.25" customHeight="1">
      <c r="A121" s="7"/>
      <c r="B121" s="11"/>
      <c r="C121" s="12"/>
      <c r="D121" s="12"/>
      <c r="E121" s="13"/>
      <c r="F121" s="7"/>
      <c r="G121" s="7"/>
      <c r="H121" s="20"/>
      <c r="I121" s="14"/>
    </row>
    <row r="122" spans="1:9" ht="23.25" customHeight="1">
      <c r="A122" s="7">
        <v>15</v>
      </c>
      <c r="B122" s="11" t="s">
        <v>75</v>
      </c>
      <c r="C122" s="12"/>
      <c r="D122" s="12"/>
      <c r="E122" s="13"/>
      <c r="F122" s="7"/>
      <c r="G122" s="7"/>
      <c r="H122" s="20"/>
      <c r="I122" s="14"/>
    </row>
    <row r="123" spans="1:9" ht="23.25" customHeight="1">
      <c r="A123" s="7"/>
      <c r="B123" s="11" t="s">
        <v>78</v>
      </c>
      <c r="C123" s="12"/>
      <c r="D123" s="12"/>
      <c r="E123" s="13"/>
      <c r="F123" s="7"/>
      <c r="G123" s="7"/>
      <c r="H123" s="20"/>
      <c r="I123" s="14"/>
    </row>
    <row r="124" spans="1:9" ht="23.25" customHeight="1">
      <c r="A124" s="7"/>
      <c r="B124" s="11" t="s">
        <v>76</v>
      </c>
      <c r="C124" s="12"/>
      <c r="D124" s="12"/>
      <c r="E124" s="13"/>
      <c r="F124" s="7"/>
      <c r="G124" s="7"/>
      <c r="H124" s="20"/>
      <c r="I124" s="14"/>
    </row>
    <row r="125" spans="1:9" ht="23.25" customHeight="1">
      <c r="A125" s="7"/>
      <c r="B125" s="11" t="s">
        <v>79</v>
      </c>
      <c r="C125" s="12"/>
      <c r="D125" s="12"/>
      <c r="E125" s="13"/>
      <c r="F125" s="7"/>
      <c r="G125" s="7"/>
      <c r="H125" s="20"/>
      <c r="I125" s="14"/>
    </row>
    <row r="126" spans="1:9" ht="23.25" customHeight="1">
      <c r="A126" s="7"/>
      <c r="B126" s="11" t="s">
        <v>77</v>
      </c>
      <c r="C126" s="12"/>
      <c r="D126" s="12"/>
      <c r="E126" s="13"/>
      <c r="F126" s="7"/>
      <c r="G126" s="7"/>
      <c r="H126" s="20"/>
      <c r="I126" s="14"/>
    </row>
    <row r="127" spans="1:9" ht="23.25" customHeight="1">
      <c r="A127" s="7"/>
      <c r="B127" s="11" t="s">
        <v>80</v>
      </c>
      <c r="C127" s="12"/>
      <c r="D127" s="12"/>
      <c r="E127" s="13"/>
      <c r="F127" s="7"/>
      <c r="G127" s="7"/>
      <c r="H127" s="20">
        <f>I127/1936.27</f>
        <v>1291.9995661762048</v>
      </c>
      <c r="I127" s="14">
        <v>2501660</v>
      </c>
    </row>
    <row r="128" spans="1:9" ht="23.25" customHeight="1">
      <c r="A128" s="7"/>
      <c r="B128" s="11"/>
      <c r="C128" s="12"/>
      <c r="D128" s="12"/>
      <c r="E128" s="13"/>
      <c r="F128" s="7"/>
      <c r="G128" s="7"/>
      <c r="H128" s="20"/>
      <c r="I128" s="14"/>
    </row>
    <row r="129" spans="1:10" ht="23.25" customHeight="1">
      <c r="A129" s="7">
        <v>16</v>
      </c>
      <c r="B129" s="11" t="s">
        <v>81</v>
      </c>
      <c r="C129" s="12"/>
      <c r="D129" s="12"/>
      <c r="E129" s="13"/>
      <c r="F129" s="7"/>
      <c r="G129" s="7"/>
      <c r="H129" s="20"/>
      <c r="I129" s="14"/>
    </row>
    <row r="130" spans="1:10" ht="23.25" customHeight="1">
      <c r="A130" s="7"/>
      <c r="B130" s="11" t="s">
        <v>82</v>
      </c>
      <c r="C130" s="12"/>
      <c r="D130" s="12"/>
      <c r="E130" s="13"/>
      <c r="F130" s="7"/>
      <c r="G130" s="7"/>
      <c r="H130" s="20"/>
      <c r="I130" s="14"/>
    </row>
    <row r="131" spans="1:10" ht="23.25" customHeight="1">
      <c r="A131" s="7"/>
      <c r="B131" s="11" t="s">
        <v>83</v>
      </c>
      <c r="C131" s="12"/>
      <c r="D131" s="12"/>
      <c r="E131" s="13"/>
      <c r="F131" s="7"/>
      <c r="G131" s="7"/>
      <c r="H131" s="20"/>
      <c r="I131" s="14"/>
    </row>
    <row r="132" spans="1:10" ht="23.25" customHeight="1">
      <c r="A132" s="7"/>
      <c r="B132" s="11" t="s">
        <v>84</v>
      </c>
      <c r="C132" s="12"/>
      <c r="D132" s="12"/>
      <c r="E132" s="13"/>
      <c r="F132" s="7"/>
      <c r="G132" s="7"/>
      <c r="H132" s="20">
        <f>I132/1936.27</f>
        <v>1291.9995661762048</v>
      </c>
      <c r="I132" s="14">
        <v>2501660</v>
      </c>
    </row>
    <row r="133" spans="1:10" ht="23.25" customHeight="1">
      <c r="A133" s="7"/>
      <c r="B133" s="11"/>
      <c r="C133" s="12"/>
      <c r="D133" s="12"/>
      <c r="E133" s="13"/>
      <c r="F133" s="7"/>
      <c r="G133" s="7"/>
      <c r="H133" s="24"/>
      <c r="I133" s="14"/>
    </row>
    <row r="134" spans="1:10" ht="23.25" customHeight="1">
      <c r="A134" s="7"/>
      <c r="B134" s="40" t="s">
        <v>2</v>
      </c>
      <c r="C134" s="41"/>
      <c r="D134" s="41"/>
      <c r="E134" s="42"/>
      <c r="F134" s="7"/>
      <c r="G134" s="7"/>
      <c r="H134" s="21">
        <f>SUM(H26:H40)</f>
        <v>4812.3999999999996</v>
      </c>
      <c r="I134" s="22">
        <f>SUM(I26:I42)</f>
        <v>9318105.7479999978</v>
      </c>
    </row>
    <row r="135" spans="1:10" ht="6.75" customHeight="1">
      <c r="A135" s="8"/>
      <c r="B135" s="8"/>
      <c r="C135" s="8"/>
      <c r="D135" s="8"/>
      <c r="E135" s="8"/>
      <c r="F135" s="8"/>
      <c r="G135" s="8"/>
      <c r="H135" s="31" t="s">
        <v>15</v>
      </c>
      <c r="I135" s="34" t="s">
        <v>14</v>
      </c>
    </row>
    <row r="136" spans="1:10" ht="5.25" customHeight="1">
      <c r="H136" s="32"/>
      <c r="I136" s="35"/>
    </row>
    <row r="137" spans="1:10">
      <c r="B137" s="1" t="s">
        <v>3</v>
      </c>
      <c r="C137" s="9"/>
      <c r="D137" s="9"/>
      <c r="E137" s="9"/>
      <c r="F137" s="9"/>
      <c r="H137" s="33"/>
      <c r="I137" s="36"/>
    </row>
    <row r="138" spans="1:10">
      <c r="B138" s="1" t="s">
        <v>4</v>
      </c>
      <c r="C138" s="9"/>
      <c r="D138" s="9"/>
      <c r="E138" s="9"/>
      <c r="F138" s="9"/>
    </row>
    <row r="139" spans="1:10">
      <c r="B139" s="1" t="s">
        <v>5</v>
      </c>
      <c r="C139" s="9"/>
      <c r="D139" s="9"/>
      <c r="E139" s="9"/>
      <c r="F139" s="9"/>
    </row>
    <row r="140" spans="1:10" ht="19.5" customHeight="1">
      <c r="B140" s="1" t="s">
        <v>10</v>
      </c>
      <c r="C140" s="9"/>
      <c r="D140" s="9"/>
      <c r="E140" s="9"/>
      <c r="F140" s="9"/>
    </row>
    <row r="141" spans="1:10">
      <c r="B141" s="1" t="s">
        <v>11</v>
      </c>
      <c r="C141" s="9"/>
      <c r="D141" s="9"/>
      <c r="E141" s="9"/>
      <c r="F141" s="9"/>
    </row>
    <row r="143" spans="1:10">
      <c r="B143" s="1" t="s">
        <v>6</v>
      </c>
    </row>
    <row r="144" spans="1:10">
      <c r="F144" t="s">
        <v>7</v>
      </c>
      <c r="J144" s="25"/>
    </row>
    <row r="145" spans="7:7">
      <c r="G145" t="s">
        <v>98</v>
      </c>
    </row>
  </sheetData>
  <mergeCells count="6">
    <mergeCell ref="H135:H137"/>
    <mergeCell ref="I135:I137"/>
    <mergeCell ref="B24:E24"/>
    <mergeCell ref="B25:E25"/>
    <mergeCell ref="B134:E134"/>
    <mergeCell ref="B27:E27"/>
  </mergeCells>
  <phoneticPr fontId="0" type="noConversion"/>
  <printOptions horizontalCentered="1"/>
  <pageMargins left="0.26" right="0.19685039370078741" top="0.35433070866141736" bottom="0.47244094488188981" header="0.51181102362204722" footer="0.51181102362204722"/>
  <pageSetup paperSize="9" scale="2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abSelected="1" zoomScale="85" workbookViewId="0">
      <selection activeCell="H45" sqref="H45"/>
    </sheetView>
  </sheetViews>
  <sheetFormatPr defaultRowHeight="15"/>
  <cols>
    <col min="1" max="1" width="17.90625" customWidth="1"/>
    <col min="5" max="5" width="31.36328125" customWidth="1"/>
    <col min="6" max="6" width="1" customWidth="1"/>
    <col min="7" max="7" width="3.81640625" customWidth="1"/>
    <col min="8" max="8" width="23.08984375" customWidth="1"/>
    <col min="9" max="9" width="14.36328125" bestFit="1" customWidth="1"/>
  </cols>
  <sheetData>
    <row r="1" spans="1:8" ht="27.6">
      <c r="A1" s="3" t="s">
        <v>130</v>
      </c>
      <c r="B1" s="3"/>
      <c r="C1" s="3"/>
      <c r="D1" s="3"/>
      <c r="E1" s="4"/>
      <c r="F1" s="4"/>
      <c r="G1" s="4"/>
    </row>
    <row r="2" spans="1:8" ht="27.6">
      <c r="A2" s="3" t="s">
        <v>131</v>
      </c>
      <c r="B2" s="3"/>
      <c r="C2" s="3"/>
      <c r="D2" s="3"/>
      <c r="E2" s="4"/>
      <c r="F2" s="4"/>
      <c r="G2" s="4"/>
    </row>
    <row r="3" spans="1:8" ht="27.6">
      <c r="A3" s="3" t="s">
        <v>132</v>
      </c>
      <c r="B3" s="3"/>
      <c r="C3" s="3"/>
      <c r="D3" s="3"/>
      <c r="E3" s="4"/>
      <c r="F3" s="4"/>
      <c r="G3" s="4"/>
    </row>
    <row r="4" spans="1:8" ht="27.6">
      <c r="A4" s="3" t="s">
        <v>133</v>
      </c>
      <c r="B4" s="2"/>
      <c r="C4" s="2"/>
      <c r="D4" s="2"/>
      <c r="E4" s="2"/>
      <c r="F4" s="2"/>
      <c r="G4" s="2"/>
    </row>
    <row r="5" spans="1:8" ht="27.6">
      <c r="A5" s="3" t="s">
        <v>134</v>
      </c>
    </row>
    <row r="7" spans="1:8">
      <c r="F7" t="s">
        <v>135</v>
      </c>
    </row>
    <row r="8" spans="1:8">
      <c r="E8" s="10"/>
      <c r="F8" s="10"/>
      <c r="G8" s="10"/>
      <c r="H8" s="10"/>
    </row>
    <row r="9" spans="1:8" ht="20.399999999999999">
      <c r="E9" s="16" t="s">
        <v>86</v>
      </c>
      <c r="F9" s="19"/>
      <c r="G9" s="10" t="s">
        <v>107</v>
      </c>
      <c r="H9" s="10"/>
    </row>
    <row r="10" spans="1:8" ht="20.399999999999999">
      <c r="F10" s="15"/>
      <c r="G10" s="10"/>
    </row>
    <row r="11" spans="1:8" ht="20.399999999999999">
      <c r="F11" s="15"/>
    </row>
    <row r="15" spans="1:8" ht="27.6">
      <c r="A15" s="5" t="s">
        <v>101</v>
      </c>
    </row>
    <row r="18" spans="1:8" ht="24.6">
      <c r="A18" s="17" t="s">
        <v>108</v>
      </c>
      <c r="B18" s="15"/>
      <c r="C18" s="15"/>
      <c r="D18" s="15"/>
      <c r="E18" s="15"/>
      <c r="F18" s="15"/>
      <c r="G18" s="15"/>
    </row>
    <row r="19" spans="1:8" ht="24.6">
      <c r="A19" s="17" t="s">
        <v>109</v>
      </c>
      <c r="B19" s="15"/>
      <c r="C19" s="15"/>
      <c r="D19" s="15"/>
      <c r="E19" s="15"/>
      <c r="F19" s="15"/>
      <c r="G19" s="15"/>
    </row>
    <row r="20" spans="1:8" ht="25.5" customHeight="1">
      <c r="A20" s="17" t="s">
        <v>136</v>
      </c>
    </row>
    <row r="21" spans="1:8" ht="9" customHeight="1"/>
    <row r="22" spans="1:8" ht="7.5" customHeight="1"/>
    <row r="23" spans="1:8" ht="21.75" customHeight="1">
      <c r="B23" s="23"/>
    </row>
    <row r="24" spans="1:8" ht="23.25" customHeight="1">
      <c r="A24" s="7">
        <v>1</v>
      </c>
      <c r="B24" s="37" t="s">
        <v>110</v>
      </c>
      <c r="C24" s="38"/>
      <c r="D24" s="38"/>
      <c r="E24" s="39"/>
      <c r="F24" s="7"/>
      <c r="G24" s="7"/>
      <c r="H24" s="7" t="s">
        <v>15</v>
      </c>
    </row>
    <row r="25" spans="1:8" ht="23.25" customHeight="1">
      <c r="A25" s="7"/>
      <c r="B25" s="37" t="s">
        <v>111</v>
      </c>
      <c r="C25" s="38"/>
      <c r="D25" s="38"/>
      <c r="E25" s="39"/>
      <c r="F25" s="7"/>
      <c r="G25" s="7"/>
      <c r="H25" s="20"/>
    </row>
    <row r="26" spans="1:8" ht="23.25" customHeight="1">
      <c r="A26" s="7"/>
      <c r="B26" s="43" t="s">
        <v>112</v>
      </c>
      <c r="C26" s="44"/>
      <c r="D26" s="44"/>
      <c r="E26" s="45"/>
      <c r="F26" s="7"/>
      <c r="G26" s="7"/>
      <c r="H26" s="20">
        <v>1</v>
      </c>
    </row>
    <row r="27" spans="1:8" ht="23.25" customHeight="1">
      <c r="A27" s="7">
        <v>2</v>
      </c>
      <c r="B27" s="11" t="s">
        <v>113</v>
      </c>
      <c r="C27" s="12"/>
      <c r="D27" s="12"/>
      <c r="E27" s="13"/>
      <c r="F27" s="7"/>
      <c r="G27" s="7"/>
      <c r="H27" s="20">
        <v>1</v>
      </c>
    </row>
    <row r="28" spans="1:8" ht="23.25" customHeight="1">
      <c r="A28" s="7">
        <v>3</v>
      </c>
      <c r="B28" s="11" t="s">
        <v>128</v>
      </c>
      <c r="C28" s="12"/>
      <c r="D28" s="12"/>
      <c r="E28" s="13"/>
      <c r="F28" s="7"/>
      <c r="G28" s="7"/>
      <c r="H28" s="20">
        <v>1</v>
      </c>
    </row>
    <row r="29" spans="1:8" ht="23.25" customHeight="1">
      <c r="A29" s="7"/>
      <c r="B29" s="11" t="s">
        <v>102</v>
      </c>
      <c r="C29" s="12"/>
      <c r="D29" s="12"/>
      <c r="E29" s="13"/>
      <c r="F29" s="7"/>
      <c r="G29" s="7"/>
      <c r="H29" s="20">
        <v>1</v>
      </c>
    </row>
    <row r="30" spans="1:8" ht="23.25" customHeight="1">
      <c r="A30" s="7">
        <v>4</v>
      </c>
      <c r="B30" s="11" t="s">
        <v>114</v>
      </c>
      <c r="C30" s="12"/>
      <c r="D30" s="12"/>
      <c r="E30" s="13"/>
      <c r="F30" s="7"/>
      <c r="G30" s="7"/>
      <c r="H30" s="24">
        <v>1</v>
      </c>
    </row>
    <row r="31" spans="1:8" ht="23.25" customHeight="1">
      <c r="A31" s="7"/>
      <c r="B31" s="11" t="s">
        <v>103</v>
      </c>
      <c r="C31" s="12"/>
      <c r="D31" s="12"/>
      <c r="E31" s="13"/>
      <c r="F31" s="7"/>
      <c r="G31" s="7"/>
      <c r="H31" s="24">
        <v>1</v>
      </c>
    </row>
    <row r="32" spans="1:8" ht="23.25" customHeight="1">
      <c r="A32" s="7">
        <v>5</v>
      </c>
      <c r="B32" s="11" t="s">
        <v>115</v>
      </c>
      <c r="C32" s="12"/>
      <c r="D32" s="12"/>
      <c r="E32" s="13"/>
      <c r="F32" s="7"/>
      <c r="G32" s="7"/>
      <c r="H32" s="24"/>
    </row>
    <row r="33" spans="1:8" ht="23.25" customHeight="1">
      <c r="A33" s="7"/>
      <c r="B33" s="11" t="s">
        <v>116</v>
      </c>
      <c r="C33" s="12"/>
      <c r="D33" s="12"/>
      <c r="E33" s="13"/>
      <c r="F33" s="7"/>
      <c r="G33" s="7"/>
      <c r="H33" s="24">
        <v>1</v>
      </c>
    </row>
    <row r="34" spans="1:8" ht="23.25" customHeight="1">
      <c r="A34" s="7">
        <v>6</v>
      </c>
      <c r="B34" s="11" t="s">
        <v>117</v>
      </c>
      <c r="C34" s="12"/>
      <c r="D34" s="12"/>
      <c r="E34" s="13"/>
      <c r="F34" s="7"/>
      <c r="G34" s="7"/>
      <c r="H34" s="24"/>
    </row>
    <row r="35" spans="1:8" ht="23.25" customHeight="1">
      <c r="A35" s="7"/>
      <c r="B35" s="11" t="s">
        <v>118</v>
      </c>
      <c r="C35" s="12"/>
      <c r="D35" s="12"/>
      <c r="E35" s="13"/>
      <c r="F35" s="7"/>
      <c r="G35" s="7"/>
      <c r="H35" s="24">
        <v>1</v>
      </c>
    </row>
    <row r="36" spans="1:8" ht="23.25" customHeight="1">
      <c r="A36" s="7">
        <v>7</v>
      </c>
      <c r="B36" s="11" t="s">
        <v>119</v>
      </c>
      <c r="C36" s="12"/>
      <c r="D36" s="12"/>
      <c r="E36" s="13"/>
      <c r="F36" s="7"/>
      <c r="G36" s="7"/>
      <c r="H36" s="24">
        <v>1</v>
      </c>
    </row>
    <row r="37" spans="1:8" ht="23.25" customHeight="1">
      <c r="A37" s="7">
        <v>8</v>
      </c>
      <c r="B37" s="11" t="s">
        <v>120</v>
      </c>
      <c r="C37" s="12"/>
      <c r="D37" s="12"/>
      <c r="E37" s="13"/>
      <c r="F37" s="7"/>
      <c r="G37" s="7"/>
      <c r="H37" s="24">
        <v>1</v>
      </c>
    </row>
    <row r="38" spans="1:8" ht="23.25" customHeight="1">
      <c r="A38" s="7">
        <v>9</v>
      </c>
      <c r="B38" s="11" t="s">
        <v>121</v>
      </c>
      <c r="C38" s="12"/>
      <c r="D38" s="12"/>
      <c r="E38" s="13"/>
      <c r="F38" s="7"/>
      <c r="G38" s="7"/>
      <c r="H38" s="24"/>
    </row>
    <row r="39" spans="1:8" ht="23.25" customHeight="1">
      <c r="A39" s="7"/>
      <c r="B39" s="11" t="s">
        <v>122</v>
      </c>
      <c r="C39" s="12"/>
      <c r="D39" s="12"/>
      <c r="E39" s="13"/>
      <c r="F39" s="7"/>
      <c r="G39" s="7"/>
      <c r="H39" s="24">
        <v>1</v>
      </c>
    </row>
    <row r="40" spans="1:8" ht="17.25" customHeight="1">
      <c r="A40" s="7">
        <v>10</v>
      </c>
      <c r="B40" s="11" t="s">
        <v>123</v>
      </c>
      <c r="C40" s="12"/>
      <c r="D40" s="12"/>
      <c r="E40" s="13"/>
      <c r="F40" s="7"/>
      <c r="G40" s="7"/>
      <c r="H40" s="24"/>
    </row>
    <row r="41" spans="1:8" ht="17.25" customHeight="1">
      <c r="A41" s="7"/>
      <c r="B41" s="11" t="s">
        <v>124</v>
      </c>
      <c r="C41" s="12"/>
      <c r="D41" s="12"/>
      <c r="E41" s="13"/>
      <c r="F41" s="7"/>
      <c r="G41" s="7"/>
      <c r="H41" s="24">
        <v>1</v>
      </c>
    </row>
    <row r="42" spans="1:8" ht="17.25" customHeight="1">
      <c r="A42" s="7">
        <v>11</v>
      </c>
      <c r="B42" s="11" t="s">
        <v>125</v>
      </c>
      <c r="C42" s="12"/>
      <c r="D42" s="12"/>
      <c r="E42" s="13"/>
      <c r="F42" s="7"/>
      <c r="G42" s="7"/>
      <c r="H42" s="24"/>
    </row>
    <row r="43" spans="1:8" ht="17.25" customHeight="1">
      <c r="A43" s="7"/>
      <c r="B43" s="11" t="s">
        <v>126</v>
      </c>
      <c r="C43" s="12"/>
      <c r="D43" s="12"/>
      <c r="E43" s="13"/>
      <c r="F43" s="7"/>
      <c r="G43" s="7"/>
      <c r="H43" s="24">
        <v>1</v>
      </c>
    </row>
    <row r="44" spans="1:8" ht="17.25" customHeight="1">
      <c r="A44" s="7">
        <v>12</v>
      </c>
      <c r="B44" s="11" t="s">
        <v>127</v>
      </c>
      <c r="C44" s="12"/>
      <c r="D44" s="12"/>
      <c r="E44" s="13"/>
      <c r="F44" s="7"/>
      <c r="G44" s="7"/>
      <c r="H44" s="24">
        <v>1</v>
      </c>
    </row>
    <row r="45" spans="1:8" ht="17.25" customHeight="1">
      <c r="A45" s="7"/>
      <c r="B45" s="11"/>
      <c r="C45" s="12"/>
      <c r="D45" s="12"/>
      <c r="E45" s="13"/>
      <c r="F45" s="7"/>
      <c r="G45" s="7"/>
      <c r="H45" s="24">
        <v>1</v>
      </c>
    </row>
    <row r="46" spans="1:8" ht="17.25" customHeight="1">
      <c r="A46" s="7"/>
      <c r="B46" s="11"/>
      <c r="C46" s="12"/>
      <c r="D46" s="12"/>
      <c r="E46" s="13"/>
      <c r="F46" s="7"/>
      <c r="G46" s="7"/>
      <c r="H46" s="24"/>
    </row>
    <row r="47" spans="1:8" ht="17.25" customHeight="1">
      <c r="A47" s="7"/>
      <c r="B47" s="11"/>
      <c r="C47" s="12"/>
      <c r="D47" s="12"/>
      <c r="E47" s="13"/>
      <c r="F47" s="7"/>
      <c r="G47" s="7"/>
      <c r="H47" s="24"/>
    </row>
    <row r="48" spans="1:8" ht="23.25" customHeight="1">
      <c r="A48" s="7"/>
      <c r="B48" s="40" t="s">
        <v>2</v>
      </c>
      <c r="C48" s="41"/>
      <c r="D48" s="41"/>
      <c r="E48" s="42"/>
      <c r="F48" s="7"/>
      <c r="G48" s="7"/>
      <c r="H48" s="21">
        <f>SUM(H26:H47)</f>
        <v>15</v>
      </c>
    </row>
    <row r="49" spans="1:9" ht="6.75" customHeight="1">
      <c r="A49" s="8"/>
      <c r="B49" s="8"/>
      <c r="C49" s="8"/>
      <c r="D49" s="8"/>
      <c r="E49" s="8"/>
      <c r="F49" s="8"/>
      <c r="G49" s="8"/>
      <c r="H49" s="31" t="s">
        <v>15</v>
      </c>
    </row>
    <row r="50" spans="1:9" ht="5.25" customHeight="1">
      <c r="H50" s="32"/>
    </row>
    <row r="51" spans="1:9">
      <c r="B51" s="1"/>
      <c r="C51" s="9"/>
      <c r="D51" s="9"/>
      <c r="E51" s="9"/>
      <c r="F51" s="9"/>
      <c r="H51" s="33"/>
    </row>
    <row r="52" spans="1:9">
      <c r="B52" s="1"/>
      <c r="C52" s="9"/>
      <c r="D52" s="9"/>
      <c r="E52" s="9"/>
      <c r="F52" s="9"/>
    </row>
    <row r="53" spans="1:9" ht="20.399999999999999">
      <c r="A53" t="s">
        <v>104</v>
      </c>
      <c r="B53" s="1"/>
      <c r="C53" s="9"/>
      <c r="D53" s="9"/>
      <c r="E53" s="28"/>
      <c r="F53" s="9"/>
      <c r="H53" s="29"/>
    </row>
    <row r="54" spans="1:9" ht="19.5" customHeight="1">
      <c r="A54" t="s">
        <v>105</v>
      </c>
      <c r="B54" s="1"/>
      <c r="C54" s="9"/>
      <c r="D54" s="9"/>
      <c r="E54" s="9"/>
      <c r="F54" s="9"/>
      <c r="H54" s="30"/>
    </row>
    <row r="55" spans="1:9" ht="20.399999999999999">
      <c r="A55" t="s">
        <v>129</v>
      </c>
      <c r="B55" s="1"/>
      <c r="C55" s="9"/>
      <c r="D55" s="9"/>
      <c r="E55" s="26"/>
      <c r="F55" s="26"/>
      <c r="G55" s="15"/>
      <c r="H55" s="27"/>
    </row>
    <row r="56" spans="1:9">
      <c r="A56" t="s">
        <v>106</v>
      </c>
    </row>
    <row r="58" spans="1:9">
      <c r="B58" s="1" t="s">
        <v>6</v>
      </c>
    </row>
    <row r="59" spans="1:9">
      <c r="F59" t="s">
        <v>7</v>
      </c>
      <c r="I59" s="25"/>
    </row>
    <row r="60" spans="1:9">
      <c r="G60" t="s">
        <v>137</v>
      </c>
    </row>
  </sheetData>
  <mergeCells count="5">
    <mergeCell ref="H49:H51"/>
    <mergeCell ref="B24:E24"/>
    <mergeCell ref="B25:E25"/>
    <mergeCell ref="B48:E48"/>
    <mergeCell ref="B26:E26"/>
  </mergeCells>
  <phoneticPr fontId="0" type="noConversion"/>
  <printOptions horizontalCentered="1"/>
  <pageMargins left="0.26" right="0.19685039370078741" top="0.35433070866141736" bottom="0.47244094488188981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Foglio1</vt:lpstr>
      <vt:lpstr>computo</vt:lpstr>
      <vt:lpstr>Foglio2</vt:lpstr>
      <vt:lpstr>Foglio3</vt:lpstr>
      <vt:lpstr>computo!Area_stampa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GIANCATERINO GIULIANO</dc:creator>
  <cp:lastModifiedBy>Emmegi Consulting</cp:lastModifiedBy>
  <cp:lastPrinted>2004-02-27T17:49:04Z</cp:lastPrinted>
  <dcterms:created xsi:type="dcterms:W3CDTF">1999-10-02T09:09:23Z</dcterms:created>
  <dcterms:modified xsi:type="dcterms:W3CDTF">2017-04-07T16:06:56Z</dcterms:modified>
</cp:coreProperties>
</file>